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57"/>
  <c r="L138"/>
  <c r="L119"/>
  <c r="L100"/>
  <c r="L81"/>
  <c r="L62"/>
  <c r="L43"/>
  <c r="L24"/>
  <c r="G195"/>
  <c r="I195"/>
  <c r="J195"/>
  <c r="H195"/>
  <c r="F176"/>
  <c r="G176"/>
  <c r="J176"/>
  <c r="L176"/>
  <c r="I176"/>
  <c r="H157"/>
  <c r="G157"/>
  <c r="J157"/>
  <c r="I157"/>
  <c r="F157"/>
  <c r="J138"/>
  <c r="F138"/>
  <c r="G138"/>
  <c r="I138"/>
  <c r="H138"/>
  <c r="H119"/>
  <c r="J119"/>
  <c r="F119"/>
  <c r="I119"/>
  <c r="G119"/>
  <c r="H100"/>
  <c r="J100"/>
  <c r="I100"/>
  <c r="G100"/>
  <c r="F100"/>
  <c r="I81"/>
  <c r="J81"/>
  <c r="H81"/>
  <c r="G81"/>
  <c r="F81"/>
  <c r="I62"/>
  <c r="G62"/>
  <c r="J62"/>
  <c r="F62"/>
  <c r="F43"/>
  <c r="J43"/>
  <c r="I43"/>
  <c r="G43"/>
  <c r="F24"/>
  <c r="J24"/>
  <c r="I24"/>
  <c r="H24"/>
  <c r="G24"/>
  <c r="L196" l="1"/>
  <c r="H196"/>
  <c r="J196"/>
  <c r="F196"/>
  <c r="I196"/>
  <c r="G196"/>
</calcChain>
</file>

<file path=xl/sharedStrings.xml><?xml version="1.0" encoding="utf-8"?>
<sst xmlns="http://schemas.openxmlformats.org/spreadsheetml/2006/main" count="302" uniqueCount="115">
  <si>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</si>
  <si>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</si>
  <si>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</si>
  <si>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</si>
  <si>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</si>
  <si>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</si>
  <si>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</si>
  <si>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</si>
  <si>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</si>
  <si>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</si>
  <si>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</si>
  <si>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</si>
  <si>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</si>
  <si>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</si>
  <si>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</si>
  <si>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</si>
  <si>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</si>
  <si>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</si>
  <si>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</si>
  <si>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</si>
  <si>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</si>
  <si>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</si>
  <si>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</si>
  <si>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</si>
  <si>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</si>
  <si>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</si>
  <si>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</si>
  <si>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</si>
  <si>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</si>
  <si>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</si>
  <si>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</si>
  <si>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</si>
  <si>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</si>
  <si>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</si>
  <si>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</si>
  <si>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</si>
  <si>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</si>
  <si>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</si>
  <si>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</si>
  <si>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Ярская средняя общеобразовательная школа № 2</t>
  </si>
  <si>
    <t>Салат из свежей капусты</t>
  </si>
  <si>
    <t>У013</t>
  </si>
  <si>
    <t>Рассольник ленинградский</t>
  </si>
  <si>
    <t>М132</t>
  </si>
  <si>
    <t>Плов из птицы или кролика (бройлер-цыпленок)</t>
  </si>
  <si>
    <t>М492</t>
  </si>
  <si>
    <t>Компот из смеси сухфруктов</t>
  </si>
  <si>
    <t>У153</t>
  </si>
  <si>
    <t>Салат из моркови с сахаром</t>
  </si>
  <si>
    <t>У007</t>
  </si>
  <si>
    <t>Борщ с капустой и картофелем</t>
  </si>
  <si>
    <t>М110</t>
  </si>
  <si>
    <t>Котлета рыбная "Нептун"</t>
  </si>
  <si>
    <t>У088</t>
  </si>
  <si>
    <t>Картофельное пюре</t>
  </si>
  <si>
    <t>У092</t>
  </si>
  <si>
    <t>Сок фруктовый</t>
  </si>
  <si>
    <t>Салат из свеклы с изюмом</t>
  </si>
  <si>
    <t>У024</t>
  </si>
  <si>
    <t>Суп крестьянский с крупой</t>
  </si>
  <si>
    <t>М134</t>
  </si>
  <si>
    <t>Котлета "Детская"</t>
  </si>
  <si>
    <t>У075</t>
  </si>
  <si>
    <t>Макаронные изделия отварные</t>
  </si>
  <si>
    <t>У097</t>
  </si>
  <si>
    <t>Компот из чернослива, кураги, изюма</t>
  </si>
  <si>
    <t>У155</t>
  </si>
  <si>
    <t>Салат из свежей капусты с яблоками,свеклой,морковью</t>
  </si>
  <si>
    <t>У015</t>
  </si>
  <si>
    <t>Суп картофельный с макаронными изделиями</t>
  </si>
  <si>
    <t>М140</t>
  </si>
  <si>
    <t>Котлеты, биточки, шницели</t>
  </si>
  <si>
    <t>М451</t>
  </si>
  <si>
    <t>Каша вязкая гречневая</t>
  </si>
  <si>
    <t>М510</t>
  </si>
  <si>
    <t>Соус томатный</t>
  </si>
  <si>
    <t>Салат "Степной" из разных овощей</t>
  </si>
  <si>
    <t>М025</t>
  </si>
  <si>
    <t>Суп картофельный с крупой( перловой)</t>
  </si>
  <si>
    <t>М138</t>
  </si>
  <si>
    <t>Фрикадельки рыбные</t>
  </si>
  <si>
    <t>П157</t>
  </si>
  <si>
    <t>Комппот из свежих яблок</t>
  </si>
  <si>
    <t>М631</t>
  </si>
  <si>
    <t>Котлета "Загадка"</t>
  </si>
  <si>
    <t>У076</t>
  </si>
  <si>
    <t xml:space="preserve">Макаронные изделия отварные </t>
  </si>
  <si>
    <t>Компот из смеси сухофруктов</t>
  </si>
  <si>
    <t>Салат картофельный с соленым огурцом</t>
  </si>
  <si>
    <t>У029</t>
  </si>
  <si>
    <t>Каша вязкая рисовая</t>
  </si>
  <si>
    <t>Винегрет овощной</t>
  </si>
  <si>
    <t>У030</t>
  </si>
  <si>
    <t>Гуляш</t>
  </si>
  <si>
    <t>У063</t>
  </si>
  <si>
    <t>Напиток апельсиновый</t>
  </si>
  <si>
    <t>У157</t>
  </si>
  <si>
    <t>Суп картофельный с бобовыми</t>
  </si>
  <si>
    <t>М139</t>
  </si>
  <si>
    <t>Колбаска "Витаминка"</t>
  </si>
  <si>
    <t>У082</t>
  </si>
  <si>
    <t>Агырчи шыд</t>
  </si>
  <si>
    <t>У044</t>
  </si>
  <si>
    <t>Бифштекс рубленный "Школьный"</t>
  </si>
  <si>
    <t>У065</t>
  </si>
  <si>
    <t>Компот из свежих яблок</t>
  </si>
  <si>
    <t>Хлеб пшеничный новый</t>
  </si>
  <si>
    <t>Хле6б сельский</t>
  </si>
  <si>
    <t>Хлеб сельский</t>
  </si>
  <si>
    <t>хлеб сельский</t>
  </si>
  <si>
    <t>Хелб пшеничный новый</t>
  </si>
  <si>
    <t xml:space="preserve">Хлеб пшеничный новый </t>
  </si>
  <si>
    <t>Хлеб пщеничный новый</t>
  </si>
  <si>
    <t>Директор</t>
  </si>
  <si>
    <t>О.Г. Ушакова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</si>
</sst>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8" sqref="O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113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114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0.72</v>
      </c>
      <c r="H14" s="43">
        <v>2.94</v>
      </c>
      <c r="I14" s="43">
        <v>5.3</v>
      </c>
      <c r="J14" s="43">
        <v>47</v>
      </c>
      <c r="K14" s="44" t="s">
        <v>41</v>
      </c>
      <c r="L14" s="43">
        <v>4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210</v>
      </c>
      <c r="G15" s="43">
        <v>2.7</v>
      </c>
      <c r="H15" s="43">
        <v>5.6</v>
      </c>
      <c r="I15" s="43">
        <v>16.38</v>
      </c>
      <c r="J15" s="43">
        <v>129</v>
      </c>
      <c r="K15" s="44" t="s">
        <v>43</v>
      </c>
      <c r="L15" s="43">
        <v>11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200</v>
      </c>
      <c r="G16" s="43">
        <v>16.2</v>
      </c>
      <c r="H16" s="43">
        <v>15.8</v>
      </c>
      <c r="I16" s="43">
        <v>36.200000000000003</v>
      </c>
      <c r="J16" s="43">
        <v>358</v>
      </c>
      <c r="K16" s="44" t="s">
        <v>45</v>
      </c>
      <c r="L16" s="43">
        <v>48.2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</v>
      </c>
      <c r="H18" s="43"/>
      <c r="I18" s="43">
        <v>25.41</v>
      </c>
      <c r="J18" s="43">
        <v>100</v>
      </c>
      <c r="K18" s="44" t="s">
        <v>47</v>
      </c>
      <c r="L18" s="43">
        <v>4.5</v>
      </c>
    </row>
    <row r="19" spans="1:12" ht="15">
      <c r="A19" s="23"/>
      <c r="B19" s="15"/>
      <c r="C19" s="11"/>
      <c r="D19" s="7" t="s">
        <v>31</v>
      </c>
      <c r="E19" s="42" t="s">
        <v>106</v>
      </c>
      <c r="F19" s="43">
        <v>30</v>
      </c>
      <c r="G19" s="43">
        <v>2.4</v>
      </c>
      <c r="H19" s="43">
        <v>0.3</v>
      </c>
      <c r="I19" s="43">
        <v>15</v>
      </c>
      <c r="J19" s="43">
        <v>74</v>
      </c>
      <c r="K19" s="44"/>
      <c r="L19" s="43">
        <v>1.7</v>
      </c>
    </row>
    <row r="20" spans="1:12" ht="15">
      <c r="A20" s="23"/>
      <c r="B20" s="15"/>
      <c r="C20" s="11"/>
      <c r="D20" s="7" t="s">
        <v>32</v>
      </c>
      <c r="E20" s="42" t="s">
        <v>107</v>
      </c>
      <c r="F20" s="43">
        <v>30</v>
      </c>
      <c r="G20" s="43">
        <v>3</v>
      </c>
      <c r="H20" s="43">
        <v>0.3</v>
      </c>
      <c r="I20" s="43">
        <v>18.899999999999999</v>
      </c>
      <c r="J20" s="43">
        <v>92</v>
      </c>
      <c r="K20" s="44"/>
      <c r="L20" s="43">
        <v>1.6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25.619999999999997</v>
      </c>
      <c r="H23" s="19">
        <f t="shared" si="2"/>
        <v>24.94</v>
      </c>
      <c r="I23" s="19">
        <f t="shared" si="2"/>
        <v>117.19</v>
      </c>
      <c r="J23" s="19">
        <f t="shared" si="2"/>
        <v>800</v>
      </c>
      <c r="K23" s="25"/>
      <c r="L23" s="19">
        <f t="shared" ref="L23" si="3">SUM(L14:L22)</f>
        <v>71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730</v>
      </c>
      <c r="G24" s="32">
        <f t="shared" ref="G24:J24" si="4">G13+G23</f>
        <v>25.619999999999997</v>
      </c>
      <c r="H24" s="32">
        <f t="shared" si="4"/>
        <v>24.94</v>
      </c>
      <c r="I24" s="32">
        <f t="shared" si="4"/>
        <v>117.19</v>
      </c>
      <c r="J24" s="32">
        <f t="shared" si="4"/>
        <v>800</v>
      </c>
      <c r="K24" s="32"/>
      <c r="L24" s="32">
        <f t="shared" ref="L24" si="5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0.9</v>
      </c>
      <c r="H33" s="43">
        <v>2.4</v>
      </c>
      <c r="I33" s="43">
        <v>4.5999999999999996</v>
      </c>
      <c r="J33" s="43">
        <v>44</v>
      </c>
      <c r="K33" s="44" t="s">
        <v>49</v>
      </c>
      <c r="L33" s="43">
        <v>4.0999999999999996</v>
      </c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210</v>
      </c>
      <c r="G34" s="43">
        <v>1.9</v>
      </c>
      <c r="H34" s="43">
        <v>6.15</v>
      </c>
      <c r="I34" s="43">
        <v>10.72</v>
      </c>
      <c r="J34" s="43">
        <v>106</v>
      </c>
      <c r="K34" s="44" t="s">
        <v>51</v>
      </c>
      <c r="L34" s="43">
        <v>10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12.8</v>
      </c>
      <c r="H35" s="43">
        <v>13.6</v>
      </c>
      <c r="I35" s="43">
        <v>9.9</v>
      </c>
      <c r="J35" s="43">
        <v>207</v>
      </c>
      <c r="K35" s="44" t="s">
        <v>53</v>
      </c>
      <c r="L35" s="43">
        <v>27.4</v>
      </c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3.15</v>
      </c>
      <c r="H36" s="43">
        <v>6.7</v>
      </c>
      <c r="I36" s="43">
        <v>21.9</v>
      </c>
      <c r="J36" s="43">
        <v>164</v>
      </c>
      <c r="K36" s="44" t="s">
        <v>55</v>
      </c>
      <c r="L36" s="43">
        <v>13.65</v>
      </c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/>
      <c r="L37" s="43">
        <v>10</v>
      </c>
    </row>
    <row r="38" spans="1:12" ht="15">
      <c r="A38" s="14"/>
      <c r="B38" s="15"/>
      <c r="C38" s="11"/>
      <c r="D38" s="7" t="s">
        <v>31</v>
      </c>
      <c r="E38" s="42" t="s">
        <v>106</v>
      </c>
      <c r="F38" s="43">
        <v>30</v>
      </c>
      <c r="G38" s="43">
        <v>2.4</v>
      </c>
      <c r="H38" s="43">
        <v>0.3</v>
      </c>
      <c r="I38" s="43">
        <v>15</v>
      </c>
      <c r="J38" s="43">
        <v>74</v>
      </c>
      <c r="K38" s="44"/>
      <c r="L38" s="43">
        <v>1.7</v>
      </c>
    </row>
    <row r="39" spans="1:12" ht="15">
      <c r="A39" s="14"/>
      <c r="B39" s="15"/>
      <c r="C39" s="11"/>
      <c r="D39" s="7" t="s">
        <v>32</v>
      </c>
      <c r="E39" s="42" t="s">
        <v>108</v>
      </c>
      <c r="F39" s="43">
        <v>30</v>
      </c>
      <c r="G39" s="43">
        <v>3</v>
      </c>
      <c r="H39" s="43">
        <v>0.3</v>
      </c>
      <c r="I39" s="43">
        <v>18.899999999999999</v>
      </c>
      <c r="J39" s="43">
        <v>92</v>
      </c>
      <c r="K39" s="44"/>
      <c r="L39" s="43">
        <v>1.6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25.15</v>
      </c>
      <c r="H42" s="19">
        <f t="shared" ref="H42" si="11">SUM(H33:H41)</f>
        <v>29.65</v>
      </c>
      <c r="I42" s="19">
        <f t="shared" ref="I42" si="12">SUM(I33:I41)</f>
        <v>101.22</v>
      </c>
      <c r="J42" s="19">
        <f t="shared" ref="J42:L42" si="13">SUM(J33:J41)</f>
        <v>779</v>
      </c>
      <c r="K42" s="25"/>
      <c r="L42" s="19">
        <f t="shared" si="13"/>
        <v>68.45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780</v>
      </c>
      <c r="G43" s="32">
        <f t="shared" ref="G43" si="14">G32+G42</f>
        <v>25.15</v>
      </c>
      <c r="H43" s="32">
        <f t="shared" ref="H43" si="15">H32+H42</f>
        <v>29.65</v>
      </c>
      <c r="I43" s="32">
        <f t="shared" ref="I43" si="16">I32+I42</f>
        <v>101.22</v>
      </c>
      <c r="J43" s="32">
        <f t="shared" ref="J43:L43" si="17">J32+J42</f>
        <v>779</v>
      </c>
      <c r="K43" s="32"/>
      <c r="L43" s="32">
        <f t="shared" si="17"/>
        <v>68.45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0.84</v>
      </c>
      <c r="H52" s="43">
        <v>3</v>
      </c>
      <c r="I52" s="43">
        <v>11.42</v>
      </c>
      <c r="J52" s="43">
        <v>68</v>
      </c>
      <c r="K52" s="44" t="s">
        <v>58</v>
      </c>
      <c r="L52" s="43">
        <v>5.65</v>
      </c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210</v>
      </c>
      <c r="G53" s="43">
        <v>2.38</v>
      </c>
      <c r="H53" s="43">
        <v>6.24</v>
      </c>
      <c r="I53" s="43">
        <v>11.74</v>
      </c>
      <c r="J53" s="43">
        <v>114</v>
      </c>
      <c r="K53" s="44" t="s">
        <v>60</v>
      </c>
      <c r="L53" s="43">
        <v>6</v>
      </c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14.3</v>
      </c>
      <c r="H54" s="43">
        <v>10.5</v>
      </c>
      <c r="I54" s="43">
        <v>13.1</v>
      </c>
      <c r="J54" s="43">
        <v>198</v>
      </c>
      <c r="K54" s="44" t="s">
        <v>62</v>
      </c>
      <c r="L54" s="43">
        <v>47</v>
      </c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5.25</v>
      </c>
      <c r="H55" s="43">
        <v>6.15</v>
      </c>
      <c r="I55" s="43">
        <v>35.25</v>
      </c>
      <c r="J55" s="43">
        <v>221</v>
      </c>
      <c r="K55" s="44" t="s">
        <v>64</v>
      </c>
      <c r="L55" s="43">
        <v>5</v>
      </c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0.6</v>
      </c>
      <c r="H56" s="43"/>
      <c r="I56" s="43">
        <v>26.41</v>
      </c>
      <c r="J56" s="43">
        <v>104</v>
      </c>
      <c r="K56" s="44" t="s">
        <v>66</v>
      </c>
      <c r="L56" s="43">
        <v>12.43</v>
      </c>
    </row>
    <row r="57" spans="1:12" ht="15">
      <c r="A57" s="23"/>
      <c r="B57" s="15"/>
      <c r="C57" s="11"/>
      <c r="D57" s="7" t="s">
        <v>31</v>
      </c>
      <c r="E57" s="42" t="s">
        <v>106</v>
      </c>
      <c r="F57" s="43">
        <v>30</v>
      </c>
      <c r="G57" s="43">
        <v>2.4</v>
      </c>
      <c r="H57" s="43">
        <v>0.3</v>
      </c>
      <c r="I57" s="43">
        <v>15</v>
      </c>
      <c r="J57" s="43">
        <v>74</v>
      </c>
      <c r="K57" s="44"/>
      <c r="L57" s="43">
        <v>1.7</v>
      </c>
    </row>
    <row r="58" spans="1:12" ht="15">
      <c r="A58" s="23"/>
      <c r="B58" s="15"/>
      <c r="C58" s="11"/>
      <c r="D58" s="7" t="s">
        <v>32</v>
      </c>
      <c r="E58" s="42" t="s">
        <v>109</v>
      </c>
      <c r="F58" s="43">
        <v>30</v>
      </c>
      <c r="G58" s="43">
        <v>3</v>
      </c>
      <c r="H58" s="43">
        <v>0.3</v>
      </c>
      <c r="I58" s="43">
        <v>18.899999999999999</v>
      </c>
      <c r="J58" s="43">
        <v>92</v>
      </c>
      <c r="K58" s="44"/>
      <c r="L58" s="43">
        <v>1.6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28.77</v>
      </c>
      <c r="H61" s="19">
        <f t="shared" ref="H61" si="23">SUM(H52:H60)</f>
        <v>26.490000000000002</v>
      </c>
      <c r="I61" s="19">
        <f t="shared" ref="I61" si="24">SUM(I52:I60)</f>
        <v>131.82</v>
      </c>
      <c r="J61" s="19">
        <f t="shared" ref="J61:L61" si="25">SUM(J52:J60)</f>
        <v>871</v>
      </c>
      <c r="K61" s="25"/>
      <c r="L61" s="19">
        <f t="shared" si="25"/>
        <v>79.38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780</v>
      </c>
      <c r="G62" s="32">
        <f t="shared" ref="G62" si="26">G51+G61</f>
        <v>28.77</v>
      </c>
      <c r="H62" s="32">
        <f t="shared" ref="H62" si="27">H51+H61</f>
        <v>26.490000000000002</v>
      </c>
      <c r="I62" s="32">
        <f t="shared" ref="I62" si="28">I51+I61</f>
        <v>131.82</v>
      </c>
      <c r="J62" s="32">
        <f t="shared" ref="J62:L62" si="29">J51+J61</f>
        <v>871</v>
      </c>
      <c r="K62" s="32"/>
      <c r="L62" s="32">
        <f t="shared" si="29"/>
        <v>79.38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1.02</v>
      </c>
      <c r="H71" s="43">
        <v>1.8</v>
      </c>
      <c r="I71" s="43">
        <v>2.16</v>
      </c>
      <c r="J71" s="43">
        <v>41</v>
      </c>
      <c r="K71" s="44" t="s">
        <v>68</v>
      </c>
      <c r="L71" s="43">
        <v>5.75</v>
      </c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2.3199999999999998</v>
      </c>
      <c r="H72" s="43">
        <v>2</v>
      </c>
      <c r="I72" s="43">
        <v>16.8</v>
      </c>
      <c r="J72" s="43">
        <v>96</v>
      </c>
      <c r="K72" s="44" t="s">
        <v>70</v>
      </c>
      <c r="L72" s="43">
        <v>6.35</v>
      </c>
    </row>
    <row r="73" spans="1:12" ht="15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14.31</v>
      </c>
      <c r="H73" s="43">
        <v>12.96</v>
      </c>
      <c r="I73" s="43">
        <v>14.4</v>
      </c>
      <c r="J73" s="43">
        <v>235</v>
      </c>
      <c r="K73" s="44" t="s">
        <v>72</v>
      </c>
      <c r="L73" s="43">
        <v>45.1</v>
      </c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4.5</v>
      </c>
      <c r="H74" s="43">
        <v>6.75</v>
      </c>
      <c r="I74" s="43">
        <v>22.35</v>
      </c>
      <c r="J74" s="43">
        <v>171</v>
      </c>
      <c r="K74" s="44" t="s">
        <v>74</v>
      </c>
      <c r="L74" s="43">
        <v>4.7699999999999996</v>
      </c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/>
      <c r="L75" s="43">
        <v>10</v>
      </c>
    </row>
    <row r="76" spans="1:12" ht="15">
      <c r="A76" s="23"/>
      <c r="B76" s="15"/>
      <c r="C76" s="11"/>
      <c r="D76" s="7" t="s">
        <v>31</v>
      </c>
      <c r="E76" s="42" t="s">
        <v>106</v>
      </c>
      <c r="F76" s="43">
        <v>30</v>
      </c>
      <c r="G76" s="43">
        <v>2.4</v>
      </c>
      <c r="H76" s="43">
        <v>0.3</v>
      </c>
      <c r="I76" s="43">
        <v>15</v>
      </c>
      <c r="J76" s="43">
        <v>74</v>
      </c>
      <c r="K76" s="44"/>
      <c r="L76" s="43">
        <v>1.7</v>
      </c>
    </row>
    <row r="77" spans="1:12" ht="15">
      <c r="A77" s="23"/>
      <c r="B77" s="15"/>
      <c r="C77" s="11"/>
      <c r="D77" s="7" t="s">
        <v>32</v>
      </c>
      <c r="E77" s="42" t="s">
        <v>108</v>
      </c>
      <c r="F77" s="43">
        <v>30</v>
      </c>
      <c r="G77" s="43">
        <v>3</v>
      </c>
      <c r="H77" s="43">
        <v>0.3</v>
      </c>
      <c r="I77" s="43">
        <v>18.899999999999999</v>
      </c>
      <c r="J77" s="43">
        <v>92</v>
      </c>
      <c r="K77" s="44"/>
      <c r="L77" s="43">
        <v>1.6</v>
      </c>
    </row>
    <row r="78" spans="1:12" ht="15">
      <c r="A78" s="23"/>
      <c r="B78" s="15"/>
      <c r="C78" s="11"/>
      <c r="D78" s="6"/>
      <c r="E78" s="42" t="s">
        <v>75</v>
      </c>
      <c r="F78" s="43">
        <v>50</v>
      </c>
      <c r="G78" s="43">
        <v>1.3</v>
      </c>
      <c r="H78" s="43">
        <v>4.8</v>
      </c>
      <c r="I78" s="43">
        <v>4.7</v>
      </c>
      <c r="J78" s="43">
        <v>70</v>
      </c>
      <c r="K78" s="44"/>
      <c r="L78" s="43">
        <v>2.5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29.849999999999998</v>
      </c>
      <c r="H80" s="19">
        <f t="shared" ref="H80" si="35">SUM(H71:H79)</f>
        <v>29.110000000000003</v>
      </c>
      <c r="I80" s="19">
        <f t="shared" ref="I80" si="36">SUM(I71:I79)</f>
        <v>114.51</v>
      </c>
      <c r="J80" s="19">
        <f t="shared" ref="J80:L80" si="37">SUM(J71:J79)</f>
        <v>871</v>
      </c>
      <c r="K80" s="25"/>
      <c r="L80" s="19">
        <f t="shared" si="37"/>
        <v>77.77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810</v>
      </c>
      <c r="G81" s="32">
        <f t="shared" ref="G81" si="38">G70+G80</f>
        <v>29.849999999999998</v>
      </c>
      <c r="H81" s="32">
        <f t="shared" ref="H81" si="39">H70+H80</f>
        <v>29.110000000000003</v>
      </c>
      <c r="I81" s="32">
        <f t="shared" ref="I81" si="40">I70+I80</f>
        <v>114.51</v>
      </c>
      <c r="J81" s="32">
        <f t="shared" ref="J81:L81" si="41">J70+J80</f>
        <v>871</v>
      </c>
      <c r="K81" s="32"/>
      <c r="L81" s="32">
        <f t="shared" si="41"/>
        <v>77.77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0.78</v>
      </c>
      <c r="H90" s="43">
        <v>4.01</v>
      </c>
      <c r="I90" s="43">
        <v>7.45</v>
      </c>
      <c r="J90" s="43">
        <v>53</v>
      </c>
      <c r="K90" s="44" t="s">
        <v>77</v>
      </c>
      <c r="L90" s="43">
        <v>6.2</v>
      </c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2.0499999999999998</v>
      </c>
      <c r="H91" s="43">
        <v>1.94</v>
      </c>
      <c r="I91" s="43">
        <v>14.95</v>
      </c>
      <c r="J91" s="43">
        <v>86</v>
      </c>
      <c r="K91" s="44" t="s">
        <v>79</v>
      </c>
      <c r="L91" s="43">
        <v>6.3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105</v>
      </c>
      <c r="G92" s="43">
        <v>14.95</v>
      </c>
      <c r="H92" s="43">
        <v>11.88</v>
      </c>
      <c r="I92" s="43">
        <v>7.92</v>
      </c>
      <c r="J92" s="43">
        <v>154</v>
      </c>
      <c r="K92" s="44" t="s">
        <v>81</v>
      </c>
      <c r="L92" s="43">
        <v>24.7</v>
      </c>
    </row>
    <row r="93" spans="1:12" ht="15">
      <c r="A93" s="23"/>
      <c r="B93" s="15"/>
      <c r="C93" s="11"/>
      <c r="D93" s="7" t="s">
        <v>29</v>
      </c>
      <c r="E93" s="42" t="s">
        <v>54</v>
      </c>
      <c r="F93" s="43">
        <v>150</v>
      </c>
      <c r="G93" s="43">
        <v>3.15</v>
      </c>
      <c r="H93" s="43">
        <v>6.7</v>
      </c>
      <c r="I93" s="43">
        <v>21.9</v>
      </c>
      <c r="J93" s="43">
        <v>164</v>
      </c>
      <c r="K93" s="44" t="s">
        <v>55</v>
      </c>
      <c r="L93" s="43">
        <v>13.65</v>
      </c>
    </row>
    <row r="94" spans="1:12" ht="1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0.2</v>
      </c>
      <c r="H94" s="43"/>
      <c r="I94" s="43">
        <v>25.82</v>
      </c>
      <c r="J94" s="43">
        <v>102</v>
      </c>
      <c r="K94" s="44" t="s">
        <v>83</v>
      </c>
      <c r="L94" s="43">
        <v>8.6</v>
      </c>
    </row>
    <row r="95" spans="1:12" ht="15">
      <c r="A95" s="23"/>
      <c r="B95" s="15"/>
      <c r="C95" s="11"/>
      <c r="D95" s="7" t="s">
        <v>31</v>
      </c>
      <c r="E95" s="42" t="s">
        <v>110</v>
      </c>
      <c r="F95" s="43">
        <v>30</v>
      </c>
      <c r="G95" s="43">
        <v>2.4</v>
      </c>
      <c r="H95" s="43">
        <v>0.3</v>
      </c>
      <c r="I95" s="43">
        <v>15</v>
      </c>
      <c r="J95" s="43">
        <v>74</v>
      </c>
      <c r="K95" s="44"/>
      <c r="L95" s="43">
        <v>1.7</v>
      </c>
    </row>
    <row r="96" spans="1:12" ht="15">
      <c r="A96" s="23"/>
      <c r="B96" s="15"/>
      <c r="C96" s="11"/>
      <c r="D96" s="7" t="s">
        <v>32</v>
      </c>
      <c r="E96" s="42" t="s">
        <v>108</v>
      </c>
      <c r="F96" s="43">
        <v>30</v>
      </c>
      <c r="G96" s="43">
        <v>3</v>
      </c>
      <c r="H96" s="43">
        <v>0.3</v>
      </c>
      <c r="I96" s="43">
        <v>18.899999999999999</v>
      </c>
      <c r="J96" s="43">
        <v>92</v>
      </c>
      <c r="K96" s="44"/>
      <c r="L96" s="43">
        <v>1.6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26.529999999999998</v>
      </c>
      <c r="H99" s="19">
        <f t="shared" ref="H99" si="47">SUM(H90:H98)</f>
        <v>25.13</v>
      </c>
      <c r="I99" s="19">
        <f t="shared" ref="I99" si="48">SUM(I90:I98)</f>
        <v>111.94</v>
      </c>
      <c r="J99" s="19">
        <f t="shared" ref="J99:L99" si="49">SUM(J90:J98)</f>
        <v>725</v>
      </c>
      <c r="K99" s="25"/>
      <c r="L99" s="19">
        <f t="shared" si="49"/>
        <v>62.750000000000007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775</v>
      </c>
      <c r="G100" s="32">
        <f t="shared" ref="G100" si="50">G89+G99</f>
        <v>26.529999999999998</v>
      </c>
      <c r="H100" s="32">
        <f t="shared" ref="H100" si="51">H89+H99</f>
        <v>25.13</v>
      </c>
      <c r="I100" s="32">
        <f t="shared" ref="I100" si="52">I89+I99</f>
        <v>111.94</v>
      </c>
      <c r="J100" s="32">
        <f t="shared" ref="J100:L100" si="53">J89+J99</f>
        <v>725</v>
      </c>
      <c r="K100" s="32"/>
      <c r="L100" s="32">
        <f t="shared" si="53"/>
        <v>62.750000000000007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0.9</v>
      </c>
      <c r="H109" s="43">
        <v>2.4</v>
      </c>
      <c r="I109" s="43">
        <v>4.5999999999999996</v>
      </c>
      <c r="J109" s="43">
        <v>44</v>
      </c>
      <c r="K109" s="44" t="s">
        <v>49</v>
      </c>
      <c r="L109" s="43">
        <v>4.0999999999999996</v>
      </c>
    </row>
    <row r="110" spans="1:12" ht="15">
      <c r="A110" s="23"/>
      <c r="B110" s="15"/>
      <c r="C110" s="11"/>
      <c r="D110" s="7" t="s">
        <v>27</v>
      </c>
      <c r="E110" s="42" t="s">
        <v>59</v>
      </c>
      <c r="F110" s="43">
        <v>210</v>
      </c>
      <c r="G110" s="43">
        <v>2.38</v>
      </c>
      <c r="H110" s="43">
        <v>6.24</v>
      </c>
      <c r="I110" s="43">
        <v>11.74</v>
      </c>
      <c r="J110" s="43">
        <v>114</v>
      </c>
      <c r="K110" s="44" t="s">
        <v>60</v>
      </c>
      <c r="L110" s="43">
        <v>6</v>
      </c>
    </row>
    <row r="111" spans="1:12" ht="15">
      <c r="A111" s="23"/>
      <c r="B111" s="15"/>
      <c r="C111" s="11"/>
      <c r="D111" s="7" t="s">
        <v>28</v>
      </c>
      <c r="E111" s="42" t="s">
        <v>84</v>
      </c>
      <c r="F111" s="43">
        <v>100</v>
      </c>
      <c r="G111" s="43">
        <v>13.9</v>
      </c>
      <c r="H111" s="43">
        <v>10.1</v>
      </c>
      <c r="I111" s="43">
        <v>11.8</v>
      </c>
      <c r="J111" s="43">
        <v>186</v>
      </c>
      <c r="K111" s="44" t="s">
        <v>85</v>
      </c>
      <c r="L111" s="43">
        <v>42.95</v>
      </c>
    </row>
    <row r="112" spans="1:12" ht="15">
      <c r="A112" s="23"/>
      <c r="B112" s="15"/>
      <c r="C112" s="11"/>
      <c r="D112" s="7" t="s">
        <v>29</v>
      </c>
      <c r="E112" s="42" t="s">
        <v>86</v>
      </c>
      <c r="F112" s="43">
        <v>150</v>
      </c>
      <c r="G112" s="43">
        <v>5.25</v>
      </c>
      <c r="H112" s="43">
        <v>6.15</v>
      </c>
      <c r="I112" s="43">
        <v>35.25</v>
      </c>
      <c r="J112" s="43">
        <v>221</v>
      </c>
      <c r="K112" s="44" t="s">
        <v>64</v>
      </c>
      <c r="L112" s="43">
        <v>5</v>
      </c>
    </row>
    <row r="113" spans="1:12" ht="15">
      <c r="A113" s="23"/>
      <c r="B113" s="15"/>
      <c r="C113" s="11"/>
      <c r="D113" s="7" t="s">
        <v>30</v>
      </c>
      <c r="E113" s="42" t="s">
        <v>87</v>
      </c>
      <c r="F113" s="43">
        <v>200</v>
      </c>
      <c r="G113" s="43">
        <v>0.6</v>
      </c>
      <c r="H113" s="43"/>
      <c r="I113" s="43">
        <v>25.41</v>
      </c>
      <c r="J113" s="43">
        <v>100</v>
      </c>
      <c r="K113" s="44" t="s">
        <v>47</v>
      </c>
      <c r="L113" s="43">
        <v>4.5</v>
      </c>
    </row>
    <row r="114" spans="1:12" ht="15">
      <c r="A114" s="23"/>
      <c r="B114" s="15"/>
      <c r="C114" s="11"/>
      <c r="D114" s="7" t="s">
        <v>31</v>
      </c>
      <c r="E114" s="42" t="s">
        <v>106</v>
      </c>
      <c r="F114" s="43">
        <v>30</v>
      </c>
      <c r="G114" s="43">
        <v>2.4</v>
      </c>
      <c r="H114" s="43">
        <v>0.3</v>
      </c>
      <c r="I114" s="43">
        <v>15</v>
      </c>
      <c r="J114" s="43">
        <v>74</v>
      </c>
      <c r="K114" s="44"/>
      <c r="L114" s="43">
        <v>1.7</v>
      </c>
    </row>
    <row r="115" spans="1:12" ht="15">
      <c r="A115" s="23"/>
      <c r="B115" s="15"/>
      <c r="C115" s="11"/>
      <c r="D115" s="7" t="s">
        <v>32</v>
      </c>
      <c r="E115" s="42" t="s">
        <v>108</v>
      </c>
      <c r="F115" s="43">
        <v>30</v>
      </c>
      <c r="G115" s="43">
        <v>3</v>
      </c>
      <c r="H115" s="43">
        <v>0.3</v>
      </c>
      <c r="I115" s="43">
        <v>18.899999999999999</v>
      </c>
      <c r="J115" s="43">
        <v>92</v>
      </c>
      <c r="K115" s="44"/>
      <c r="L115" s="43">
        <v>1.6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28.43</v>
      </c>
      <c r="H118" s="19">
        <f t="shared" si="56"/>
        <v>25.490000000000002</v>
      </c>
      <c r="I118" s="19">
        <f t="shared" si="56"/>
        <v>122.69999999999999</v>
      </c>
      <c r="J118" s="19">
        <f t="shared" si="56"/>
        <v>831</v>
      </c>
      <c r="K118" s="25"/>
      <c r="L118" s="19">
        <f t="shared" ref="L118" si="57">SUM(L109:L117)</f>
        <v>65.849999999999994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780</v>
      </c>
      <c r="G119" s="32">
        <f t="shared" ref="G119" si="58">G108+G118</f>
        <v>28.43</v>
      </c>
      <c r="H119" s="32">
        <f t="shared" ref="H119" si="59">H108+H118</f>
        <v>25.490000000000002</v>
      </c>
      <c r="I119" s="32">
        <f t="shared" ref="I119" si="60">I108+I118</f>
        <v>122.69999999999999</v>
      </c>
      <c r="J119" s="32">
        <f t="shared" ref="J119:L119" si="61">J108+J118</f>
        <v>831</v>
      </c>
      <c r="K119" s="32"/>
      <c r="L119" s="32">
        <f t="shared" si="61"/>
        <v>65.849999999999994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60</v>
      </c>
      <c r="G128" s="43">
        <v>0.78</v>
      </c>
      <c r="H128" s="43">
        <v>4.5599999999999996</v>
      </c>
      <c r="I128" s="43">
        <v>5.82</v>
      </c>
      <c r="J128" s="43">
        <v>64</v>
      </c>
      <c r="K128" s="44" t="s">
        <v>89</v>
      </c>
      <c r="L128" s="43">
        <v>6</v>
      </c>
    </row>
    <row r="129" spans="1:12" ht="15">
      <c r="A129" s="14"/>
      <c r="B129" s="15"/>
      <c r="C129" s="11"/>
      <c r="D129" s="7" t="s">
        <v>27</v>
      </c>
      <c r="E129" s="42" t="s">
        <v>50</v>
      </c>
      <c r="F129" s="43">
        <v>210</v>
      </c>
      <c r="G129" s="43">
        <v>1.9</v>
      </c>
      <c r="H129" s="43">
        <v>6.15</v>
      </c>
      <c r="I129" s="43">
        <v>10.72</v>
      </c>
      <c r="J129" s="43">
        <v>106</v>
      </c>
      <c r="K129" s="44" t="s">
        <v>51</v>
      </c>
      <c r="L129" s="43">
        <v>10</v>
      </c>
    </row>
    <row r="130" spans="1:12" ht="15">
      <c r="A130" s="14"/>
      <c r="B130" s="15"/>
      <c r="C130" s="11"/>
      <c r="D130" s="7" t="s">
        <v>28</v>
      </c>
      <c r="E130" s="42" t="s">
        <v>52</v>
      </c>
      <c r="F130" s="43">
        <v>105</v>
      </c>
      <c r="G130" s="43">
        <v>12.81</v>
      </c>
      <c r="H130" s="43">
        <v>17.75</v>
      </c>
      <c r="I130" s="43">
        <v>9.93</v>
      </c>
      <c r="J130" s="43">
        <v>207</v>
      </c>
      <c r="K130" s="44" t="s">
        <v>53</v>
      </c>
      <c r="L130" s="43">
        <v>27.4</v>
      </c>
    </row>
    <row r="131" spans="1:12" ht="1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2.25</v>
      </c>
      <c r="H131" s="43">
        <v>5.85</v>
      </c>
      <c r="I131" s="43">
        <v>22.95</v>
      </c>
      <c r="J131" s="43">
        <v>156</v>
      </c>
      <c r="K131" s="44" t="s">
        <v>74</v>
      </c>
      <c r="L131" s="43">
        <v>6</v>
      </c>
    </row>
    <row r="132" spans="1:12" ht="1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/>
      <c r="L132" s="43">
        <v>10</v>
      </c>
    </row>
    <row r="133" spans="1:12" ht="15">
      <c r="A133" s="14"/>
      <c r="B133" s="15"/>
      <c r="C133" s="11"/>
      <c r="D133" s="7" t="s">
        <v>31</v>
      </c>
      <c r="E133" s="42" t="s">
        <v>106</v>
      </c>
      <c r="F133" s="43">
        <v>30</v>
      </c>
      <c r="G133" s="43">
        <v>2.4</v>
      </c>
      <c r="H133" s="43">
        <v>0.3</v>
      </c>
      <c r="I133" s="43">
        <v>15</v>
      </c>
      <c r="J133" s="43">
        <v>74</v>
      </c>
      <c r="K133" s="44"/>
      <c r="L133" s="43">
        <v>1.7</v>
      </c>
    </row>
    <row r="134" spans="1:12" ht="15">
      <c r="A134" s="14"/>
      <c r="B134" s="15"/>
      <c r="C134" s="11"/>
      <c r="D134" s="7" t="s">
        <v>32</v>
      </c>
      <c r="E134" s="42" t="s">
        <v>108</v>
      </c>
      <c r="F134" s="43">
        <v>30</v>
      </c>
      <c r="G134" s="43">
        <v>3</v>
      </c>
      <c r="H134" s="43">
        <v>0.3</v>
      </c>
      <c r="I134" s="43">
        <v>18.899999999999999</v>
      </c>
      <c r="J134" s="43">
        <v>92</v>
      </c>
      <c r="K134" s="44"/>
      <c r="L134" s="43">
        <v>1.6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24.14</v>
      </c>
      <c r="H137" s="19">
        <f t="shared" si="64"/>
        <v>35.11</v>
      </c>
      <c r="I137" s="19">
        <f t="shared" si="64"/>
        <v>103.52000000000001</v>
      </c>
      <c r="J137" s="19">
        <f t="shared" si="64"/>
        <v>791</v>
      </c>
      <c r="K137" s="25"/>
      <c r="L137" s="19">
        <f t="shared" ref="L137" si="65">SUM(L128:L136)</f>
        <v>62.7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785</v>
      </c>
      <c r="G138" s="32">
        <f t="shared" ref="G138" si="66">G127+G137</f>
        <v>24.14</v>
      </c>
      <c r="H138" s="32">
        <f t="shared" ref="H138" si="67">H127+H137</f>
        <v>35.11</v>
      </c>
      <c r="I138" s="32">
        <f t="shared" ref="I138" si="68">I127+I137</f>
        <v>103.52000000000001</v>
      </c>
      <c r="J138" s="32">
        <f t="shared" ref="J138:L138" si="69">J127+J137</f>
        <v>791</v>
      </c>
      <c r="K138" s="32"/>
      <c r="L138" s="32">
        <f t="shared" si="69"/>
        <v>62.7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43">
        <v>0.78</v>
      </c>
      <c r="H147" s="43">
        <v>5.94</v>
      </c>
      <c r="I147" s="43">
        <v>5.04</v>
      </c>
      <c r="J147" s="43">
        <v>73</v>
      </c>
      <c r="K147" s="44" t="s">
        <v>92</v>
      </c>
      <c r="L147" s="43">
        <v>6</v>
      </c>
    </row>
    <row r="148" spans="1:12" ht="15">
      <c r="A148" s="23"/>
      <c r="B148" s="15"/>
      <c r="C148" s="11"/>
      <c r="D148" s="7" t="s">
        <v>27</v>
      </c>
      <c r="E148" s="42" t="s">
        <v>42</v>
      </c>
      <c r="F148" s="43">
        <v>210</v>
      </c>
      <c r="G148" s="43">
        <v>2.7</v>
      </c>
      <c r="H148" s="43">
        <v>5.6</v>
      </c>
      <c r="I148" s="43">
        <v>16.38</v>
      </c>
      <c r="J148" s="43">
        <v>129</v>
      </c>
      <c r="K148" s="44" t="s">
        <v>43</v>
      </c>
      <c r="L148" s="43">
        <v>10.6</v>
      </c>
    </row>
    <row r="149" spans="1:12" ht="15">
      <c r="A149" s="23"/>
      <c r="B149" s="15"/>
      <c r="C149" s="11"/>
      <c r="D149" s="7" t="s">
        <v>28</v>
      </c>
      <c r="E149" s="42" t="s">
        <v>93</v>
      </c>
      <c r="F149" s="43">
        <v>100</v>
      </c>
      <c r="G149" s="43">
        <v>13.9</v>
      </c>
      <c r="H149" s="43">
        <v>6.5</v>
      </c>
      <c r="I149" s="43">
        <v>4</v>
      </c>
      <c r="J149" s="43">
        <v>132</v>
      </c>
      <c r="K149" s="44" t="s">
        <v>94</v>
      </c>
      <c r="L149" s="43">
        <v>51</v>
      </c>
    </row>
    <row r="150" spans="1:12" ht="1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4.5</v>
      </c>
      <c r="H150" s="43">
        <v>6.75</v>
      </c>
      <c r="I150" s="43">
        <v>22.35</v>
      </c>
      <c r="J150" s="43">
        <v>171</v>
      </c>
      <c r="K150" s="44" t="s">
        <v>74</v>
      </c>
      <c r="L150" s="43">
        <v>4.7699999999999996</v>
      </c>
    </row>
    <row r="151" spans="1:12" ht="1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0.1</v>
      </c>
      <c r="H151" s="43"/>
      <c r="I151" s="43">
        <v>19.21</v>
      </c>
      <c r="J151" s="43">
        <v>72</v>
      </c>
      <c r="K151" s="44" t="s">
        <v>96</v>
      </c>
      <c r="L151" s="43">
        <v>5.14</v>
      </c>
    </row>
    <row r="152" spans="1:12" ht="15">
      <c r="A152" s="23"/>
      <c r="B152" s="15"/>
      <c r="C152" s="11"/>
      <c r="D152" s="7" t="s">
        <v>31</v>
      </c>
      <c r="E152" s="42" t="s">
        <v>111</v>
      </c>
      <c r="F152" s="43">
        <v>30</v>
      </c>
      <c r="G152" s="43">
        <v>2.4</v>
      </c>
      <c r="H152" s="43">
        <v>0.3</v>
      </c>
      <c r="I152" s="43">
        <v>15</v>
      </c>
      <c r="J152" s="43">
        <v>74</v>
      </c>
      <c r="K152" s="44"/>
      <c r="L152" s="43">
        <v>1.7</v>
      </c>
    </row>
    <row r="153" spans="1:12" ht="15">
      <c r="A153" s="23"/>
      <c r="B153" s="15"/>
      <c r="C153" s="11"/>
      <c r="D153" s="7" t="s">
        <v>32</v>
      </c>
      <c r="E153" s="42" t="s">
        <v>108</v>
      </c>
      <c r="F153" s="43">
        <v>30</v>
      </c>
      <c r="G153" s="43">
        <v>3</v>
      </c>
      <c r="H153" s="43">
        <v>0.3</v>
      </c>
      <c r="I153" s="43">
        <v>18.899999999999999</v>
      </c>
      <c r="J153" s="43">
        <v>92</v>
      </c>
      <c r="K153" s="44"/>
      <c r="L153" s="43">
        <v>1.6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27.380000000000003</v>
      </c>
      <c r="H156" s="19">
        <f t="shared" si="72"/>
        <v>25.39</v>
      </c>
      <c r="I156" s="19">
        <f t="shared" si="72"/>
        <v>100.88</v>
      </c>
      <c r="J156" s="19">
        <f t="shared" si="72"/>
        <v>743</v>
      </c>
      <c r="K156" s="25"/>
      <c r="L156" s="19">
        <f t="shared" ref="L156" si="73">SUM(L147:L155)</f>
        <v>80.809999999999988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780</v>
      </c>
      <c r="G157" s="32">
        <f t="shared" ref="G157" si="74">G146+G156</f>
        <v>27.380000000000003</v>
      </c>
      <c r="H157" s="32">
        <f t="shared" ref="H157" si="75">H146+H156</f>
        <v>25.39</v>
      </c>
      <c r="I157" s="32">
        <f t="shared" ref="I157" si="76">I146+I156</f>
        <v>100.88</v>
      </c>
      <c r="J157" s="32">
        <f t="shared" ref="J157:L157" si="77">J146+J156</f>
        <v>743</v>
      </c>
      <c r="K157" s="32"/>
      <c r="L157" s="32">
        <f t="shared" si="77"/>
        <v>80.809999999999988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40</v>
      </c>
      <c r="F166" s="43">
        <v>60</v>
      </c>
      <c r="G166" s="43">
        <v>0.72</v>
      </c>
      <c r="H166" s="43">
        <v>2.94</v>
      </c>
      <c r="I166" s="43">
        <v>5.3</v>
      </c>
      <c r="J166" s="43">
        <v>47</v>
      </c>
      <c r="K166" s="44" t="s">
        <v>41</v>
      </c>
      <c r="L166" s="43">
        <v>4</v>
      </c>
    </row>
    <row r="167" spans="1:12" ht="15">
      <c r="A167" s="23"/>
      <c r="B167" s="15"/>
      <c r="C167" s="11"/>
      <c r="D167" s="7" t="s">
        <v>27</v>
      </c>
      <c r="E167" s="42" t="s">
        <v>97</v>
      </c>
      <c r="F167" s="43">
        <v>200</v>
      </c>
      <c r="G167" s="43">
        <v>4.95</v>
      </c>
      <c r="H167" s="43">
        <v>4.46</v>
      </c>
      <c r="I167" s="43">
        <v>17.77</v>
      </c>
      <c r="J167" s="43">
        <v>133</v>
      </c>
      <c r="K167" s="44" t="s">
        <v>98</v>
      </c>
      <c r="L167" s="43">
        <v>6.62</v>
      </c>
    </row>
    <row r="168" spans="1:12" ht="15">
      <c r="A168" s="23"/>
      <c r="B168" s="15"/>
      <c r="C168" s="11"/>
      <c r="D168" s="7" t="s">
        <v>28</v>
      </c>
      <c r="E168" s="42" t="s">
        <v>99</v>
      </c>
      <c r="F168" s="43">
        <v>90</v>
      </c>
      <c r="G168" s="43">
        <v>15.48</v>
      </c>
      <c r="H168" s="43">
        <v>15.66</v>
      </c>
      <c r="I168" s="43">
        <v>2.94</v>
      </c>
      <c r="J168" s="43">
        <v>212</v>
      </c>
      <c r="K168" s="44" t="s">
        <v>100</v>
      </c>
      <c r="L168" s="43">
        <v>37.159999999999997</v>
      </c>
    </row>
    <row r="169" spans="1:12" ht="1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5.25</v>
      </c>
      <c r="H169" s="43">
        <v>6.15</v>
      </c>
      <c r="I169" s="43">
        <v>35.25</v>
      </c>
      <c r="J169" s="43">
        <v>221</v>
      </c>
      <c r="K169" s="44" t="s">
        <v>64</v>
      </c>
      <c r="L169" s="43">
        <v>5</v>
      </c>
    </row>
    <row r="170" spans="1:12" ht="1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/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106</v>
      </c>
      <c r="F171" s="43">
        <v>30</v>
      </c>
      <c r="G171" s="43">
        <v>2.4</v>
      </c>
      <c r="H171" s="43">
        <v>0.3</v>
      </c>
      <c r="I171" s="43">
        <v>15</v>
      </c>
      <c r="J171" s="43">
        <v>74</v>
      </c>
      <c r="K171" s="44"/>
      <c r="L171" s="43">
        <v>1.7</v>
      </c>
    </row>
    <row r="172" spans="1:12" ht="15">
      <c r="A172" s="23"/>
      <c r="B172" s="15"/>
      <c r="C172" s="11"/>
      <c r="D172" s="7" t="s">
        <v>32</v>
      </c>
      <c r="E172" s="42" t="s">
        <v>108</v>
      </c>
      <c r="F172" s="43">
        <v>30</v>
      </c>
      <c r="G172" s="43">
        <v>3</v>
      </c>
      <c r="H172" s="43">
        <v>0.3</v>
      </c>
      <c r="I172" s="43">
        <v>18.899999999999999</v>
      </c>
      <c r="J172" s="43">
        <v>92</v>
      </c>
      <c r="K172" s="44"/>
      <c r="L172" s="43">
        <v>1.6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32.799999999999997</v>
      </c>
      <c r="H175" s="19">
        <f t="shared" si="80"/>
        <v>30.01</v>
      </c>
      <c r="I175" s="19">
        <f t="shared" si="80"/>
        <v>115.36000000000001</v>
      </c>
      <c r="J175" s="19">
        <f t="shared" si="80"/>
        <v>871</v>
      </c>
      <c r="K175" s="25"/>
      <c r="L175" s="19">
        <f t="shared" ref="L175" si="81">SUM(L166:L174)</f>
        <v>66.08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32.799999999999997</v>
      </c>
      <c r="H176" s="32">
        <f t="shared" ref="H176" si="83">H165+H175</f>
        <v>30.01</v>
      </c>
      <c r="I176" s="32">
        <f t="shared" ref="I176" si="84">I165+I175</f>
        <v>115.36000000000001</v>
      </c>
      <c r="J176" s="32">
        <f t="shared" ref="J176:L176" si="85">J165+J175</f>
        <v>871</v>
      </c>
      <c r="K176" s="32"/>
      <c r="L176" s="32">
        <f t="shared" si="85"/>
        <v>66.08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60</v>
      </c>
      <c r="G185" s="43">
        <v>0.84</v>
      </c>
      <c r="H185" s="43">
        <v>3</v>
      </c>
      <c r="I185" s="43">
        <v>11.42</v>
      </c>
      <c r="J185" s="43">
        <v>68</v>
      </c>
      <c r="K185" s="44" t="s">
        <v>58</v>
      </c>
      <c r="L185" s="43">
        <v>5.65</v>
      </c>
    </row>
    <row r="186" spans="1:12" ht="15">
      <c r="A186" s="23"/>
      <c r="B186" s="15"/>
      <c r="C186" s="11"/>
      <c r="D186" s="7" t="s">
        <v>27</v>
      </c>
      <c r="E186" s="42" t="s">
        <v>101</v>
      </c>
      <c r="F186" s="43">
        <v>210</v>
      </c>
      <c r="G186" s="43">
        <v>6.62</v>
      </c>
      <c r="H186" s="43">
        <v>8</v>
      </c>
      <c r="I186" s="43">
        <v>13.5</v>
      </c>
      <c r="J186" s="43">
        <v>143</v>
      </c>
      <c r="K186" s="44" t="s">
        <v>102</v>
      </c>
      <c r="L186" s="43">
        <v>9.15</v>
      </c>
    </row>
    <row r="187" spans="1:12" ht="15">
      <c r="A187" s="23"/>
      <c r="B187" s="15"/>
      <c r="C187" s="11"/>
      <c r="D187" s="7" t="s">
        <v>28</v>
      </c>
      <c r="E187" s="42" t="s">
        <v>103</v>
      </c>
      <c r="F187" s="43">
        <v>100</v>
      </c>
      <c r="G187" s="43">
        <v>20.9</v>
      </c>
      <c r="H187" s="43">
        <v>15.9</v>
      </c>
      <c r="I187" s="43">
        <v>5.8</v>
      </c>
      <c r="J187" s="43">
        <v>249</v>
      </c>
      <c r="K187" s="44" t="s">
        <v>104</v>
      </c>
      <c r="L187" s="43">
        <v>55.1</v>
      </c>
    </row>
    <row r="188" spans="1:12" ht="1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3.15</v>
      </c>
      <c r="H188" s="43">
        <v>6.7</v>
      </c>
      <c r="I188" s="43">
        <v>21.9</v>
      </c>
      <c r="J188" s="43">
        <v>164</v>
      </c>
      <c r="K188" s="44" t="s">
        <v>55</v>
      </c>
      <c r="L188" s="43">
        <v>13.65</v>
      </c>
    </row>
    <row r="189" spans="1:12" ht="1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0.2</v>
      </c>
      <c r="H189" s="43"/>
      <c r="I189" s="43">
        <v>25.82</v>
      </c>
      <c r="J189" s="43">
        <v>102</v>
      </c>
      <c r="K189" s="44" t="s">
        <v>83</v>
      </c>
      <c r="L189" s="43">
        <v>8.6</v>
      </c>
    </row>
    <row r="190" spans="1:12" ht="15">
      <c r="A190" s="23"/>
      <c r="B190" s="15"/>
      <c r="C190" s="11"/>
      <c r="D190" s="7" t="s">
        <v>31</v>
      </c>
      <c r="E190" s="42" t="s">
        <v>112</v>
      </c>
      <c r="F190" s="43">
        <v>30</v>
      </c>
      <c r="G190" s="43">
        <v>2.4</v>
      </c>
      <c r="H190" s="43">
        <v>0.3</v>
      </c>
      <c r="I190" s="43">
        <v>15</v>
      </c>
      <c r="J190" s="43">
        <v>74</v>
      </c>
      <c r="K190" s="44"/>
      <c r="L190" s="43">
        <v>1.7</v>
      </c>
    </row>
    <row r="191" spans="1:12" ht="15">
      <c r="A191" s="23"/>
      <c r="B191" s="15"/>
      <c r="C191" s="11"/>
      <c r="D191" s="7" t="s">
        <v>32</v>
      </c>
      <c r="E191" s="42" t="s">
        <v>108</v>
      </c>
      <c r="F191" s="43">
        <v>30</v>
      </c>
      <c r="G191" s="43">
        <v>3</v>
      </c>
      <c r="H191" s="43">
        <v>0.3</v>
      </c>
      <c r="I191" s="43">
        <v>18.899999999999999</v>
      </c>
      <c r="J191" s="43">
        <v>92</v>
      </c>
      <c r="K191" s="44"/>
      <c r="L191" s="43">
        <v>1.6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37.11</v>
      </c>
      <c r="H194" s="19">
        <f t="shared" si="88"/>
        <v>34.199999999999996</v>
      </c>
      <c r="I194" s="19">
        <f t="shared" si="88"/>
        <v>112.34</v>
      </c>
      <c r="J194" s="19">
        <f t="shared" si="88"/>
        <v>892</v>
      </c>
      <c r="K194" s="25"/>
      <c r="L194" s="19">
        <f t="shared" ref="L194" si="89">SUM(L185:L193)</f>
        <v>95.45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780</v>
      </c>
      <c r="G195" s="32">
        <f t="shared" ref="G195" si="90">G184+G194</f>
        <v>37.11</v>
      </c>
      <c r="H195" s="32">
        <f t="shared" ref="H195" si="91">H184+H194</f>
        <v>34.199999999999996</v>
      </c>
      <c r="I195" s="32">
        <f t="shared" ref="I195" si="92">I184+I194</f>
        <v>112.34</v>
      </c>
      <c r="J195" s="32">
        <f t="shared" ref="J195:L195" si="93">J184+J194</f>
        <v>892</v>
      </c>
      <c r="K195" s="32"/>
      <c r="L195" s="32">
        <f t="shared" si="93"/>
        <v>95.45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28.578000000000003</v>
      </c>
      <c r="H196" s="34">
        <f t="shared" si="94"/>
        <v>28.552</v>
      </c>
      <c r="I196" s="34">
        <f t="shared" si="94"/>
        <v>113.148</v>
      </c>
      <c r="J196" s="34">
        <f t="shared" si="94"/>
        <v>817.4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73.024000000000001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Ярская СОШ 2</cp:lastModifiedBy>
  <dcterms:created xsi:type="dcterms:W3CDTF">2022-05-16T14:23:56Z</dcterms:created>
  <dcterms:modified xsi:type="dcterms:W3CDTF">2024-09-09T05:13:57Z</dcterms:modified>
</cp:coreProperties>
</file>